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DIPGF\GEPLAF\DEPO\OEM\FORMULÁRIOS\IP-RS-RH-RO\RS - FORMULARIO EXCEL\"/>
    </mc:Choice>
  </mc:AlternateContent>
  <bookViews>
    <workbookView xWindow="240" yWindow="180" windowWidth="11355" windowHeight="5775"/>
  </bookViews>
  <sheets>
    <sheet name="RS 657A" sheetId="7" r:id="rId1"/>
  </sheets>
  <definedNames>
    <definedName name="_xlnm.Print_Area" localSheetId="0">'RS 657A'!$A$1:$BB$56</definedName>
  </definedNames>
  <calcPr calcId="162913"/>
</workbook>
</file>

<file path=xl/calcChain.xml><?xml version="1.0" encoding="utf-8"?>
<calcChain xmlns="http://schemas.openxmlformats.org/spreadsheetml/2006/main">
  <c r="AT8" i="7" l="1"/>
  <c r="AX8" i="7"/>
  <c r="AT34" i="7" l="1"/>
  <c r="AX34" i="7" s="1"/>
  <c r="AT35" i="7"/>
  <c r="AX35" i="7" s="1"/>
  <c r="AT36" i="7"/>
  <c r="AX36" i="7" s="1"/>
  <c r="AT37" i="7"/>
  <c r="AX37" i="7" s="1"/>
  <c r="AT38" i="7"/>
  <c r="AX38" i="7" s="1"/>
  <c r="AT39" i="7"/>
  <c r="AX39" i="7" s="1"/>
  <c r="AT40" i="7"/>
  <c r="AX40" i="7" s="1"/>
  <c r="AT41" i="7"/>
  <c r="AX41" i="7" s="1"/>
  <c r="AT42" i="7"/>
  <c r="AX42" i="7" s="1"/>
  <c r="AT43" i="7"/>
  <c r="AX43" i="7" s="1"/>
  <c r="AT44" i="7"/>
  <c r="AX44" i="7" s="1"/>
  <c r="AT45" i="7"/>
  <c r="AX45" i="7" s="1"/>
  <c r="AT46" i="7"/>
  <c r="AX46" i="7" s="1"/>
  <c r="AT47" i="7"/>
  <c r="AX47" i="7" s="1"/>
  <c r="AT48" i="7"/>
  <c r="AX48" i="7" s="1"/>
  <c r="AT49" i="7"/>
  <c r="AX49" i="7" s="1"/>
  <c r="AT50" i="7"/>
  <c r="AX50" i="7" s="1"/>
  <c r="AT51" i="7"/>
  <c r="AX51" i="7" s="1"/>
  <c r="AT52" i="7"/>
  <c r="AX52" i="7" s="1"/>
  <c r="AT53" i="7"/>
  <c r="AX53" i="7" s="1"/>
  <c r="AT54" i="7"/>
  <c r="AX54" i="7" s="1"/>
  <c r="AT55" i="7"/>
  <c r="AX55" i="7" s="1"/>
  <c r="AT56" i="7"/>
  <c r="AX56" i="7" s="1"/>
  <c r="AT33" i="7"/>
  <c r="AX33" i="7" s="1"/>
  <c r="AT32" i="7"/>
  <c r="AX32" i="7" s="1"/>
  <c r="AT9" i="7"/>
  <c r="AX9" i="7" s="1"/>
  <c r="AT10" i="7"/>
  <c r="AX10" i="7" s="1"/>
  <c r="AT11" i="7"/>
  <c r="AX11" i="7" s="1"/>
  <c r="AT12" i="7"/>
  <c r="AX12" i="7" s="1"/>
  <c r="AT13" i="7"/>
  <c r="AX13" i="7" s="1"/>
  <c r="AT14" i="7"/>
  <c r="AX14" i="7" s="1"/>
  <c r="AT15" i="7"/>
  <c r="AX15" i="7" s="1"/>
  <c r="AT16" i="7"/>
  <c r="AX16" i="7" s="1"/>
  <c r="AT17" i="7"/>
  <c r="AX17" i="7" s="1"/>
  <c r="AT18" i="7"/>
  <c r="AX18" i="7" s="1"/>
  <c r="AT19" i="7"/>
  <c r="AX19" i="7" s="1"/>
  <c r="AT20" i="7"/>
  <c r="AX20" i="7" s="1"/>
  <c r="AT21" i="7"/>
  <c r="AX21" i="7" s="1"/>
  <c r="AT22" i="7"/>
  <c r="AX22" i="7" s="1"/>
  <c r="AT23" i="7"/>
  <c r="AX23" i="7" s="1"/>
  <c r="AT24" i="7"/>
  <c r="AX24" i="7" s="1"/>
  <c r="AT25" i="7"/>
  <c r="AX25" i="7" s="1"/>
  <c r="AT26" i="7"/>
  <c r="AX26" i="7" s="1"/>
  <c r="O27" i="7" l="1"/>
  <c r="BG13" i="7"/>
  <c r="BG9" i="7"/>
  <c r="BG11" i="7"/>
  <c r="BG12" i="7"/>
  <c r="BG14" i="7"/>
  <c r="BG15" i="7"/>
  <c r="BG16" i="7"/>
  <c r="BG17" i="7"/>
  <c r="BG18" i="7"/>
  <c r="BG19" i="7"/>
  <c r="BG20" i="7"/>
  <c r="BG21" i="7"/>
  <c r="BG22" i="7"/>
  <c r="BG23" i="7"/>
  <c r="BG24" i="7"/>
  <c r="BG10" i="7"/>
  <c r="BG8" i="7"/>
</calcChain>
</file>

<file path=xl/sharedStrings.xml><?xml version="1.0" encoding="utf-8"?>
<sst xmlns="http://schemas.openxmlformats.org/spreadsheetml/2006/main" count="47" uniqueCount="43">
  <si>
    <t>INSTITUTO DE PREVIDÊNCIA DOS SERVIDORES</t>
  </si>
  <si>
    <t>DO ESTADO DE MINAS GERAIS</t>
  </si>
  <si>
    <t>Valor apresentado pelo Auditor:</t>
  </si>
  <si>
    <t>Padronização de formulários IPSEMG: Departamento de Planejamento e Orçamento - DEPO. Ramal: 52585</t>
  </si>
  <si>
    <t>FATURA AUDITOR MÉDICO / ENFERMEIRO / ODONTÓLOGO</t>
  </si>
  <si>
    <t xml:space="preserve">PÁGINA 2 DE 2 </t>
  </si>
  <si>
    <t>RS 657 a  PÁGINA 1 DE 2     02/08/22</t>
  </si>
  <si>
    <t>20106020 - AUDI-II (Atendimento Externo)</t>
  </si>
  <si>
    <t>20106012 - AUDI-IS (Internação Simples)</t>
  </si>
  <si>
    <t>20106013 - AUDI-IC (Internação Complexa)</t>
  </si>
  <si>
    <t>20106014 - AUDI-IP (Internação prolongada)</t>
  </si>
  <si>
    <t>20106040 - Visita Técnica ao prestador</t>
  </si>
  <si>
    <t>91600010 - Deslocamento por KM</t>
  </si>
  <si>
    <t>91600011 - Deslocamento (Pernoite)</t>
  </si>
  <si>
    <t>20105030- Consulta de auditoria presencial (inclui parecer)</t>
  </si>
  <si>
    <t>20106041 - Vistoria técnica</t>
  </si>
  <si>
    <t>20106043 - Auditoria assistencial quando indicado pela coordenação de auditoria</t>
  </si>
  <si>
    <t>20106044 - Emissão de pareceres por solicitação da coordenação de auditoria</t>
  </si>
  <si>
    <t>20106045-  Participação em reunião por convocação da coordenação de auditoria</t>
  </si>
  <si>
    <t>20106046 - Participação em grupos de estudos e discussões por convocação da coordenação de auditoria</t>
  </si>
  <si>
    <t>10354100 - Instrutor: orientação e acompanhamento pratico de colega auditor até 05 dias, com autorização da coordenação de auditoria, ministração de aula/palestra</t>
  </si>
  <si>
    <t>10351010 - Auditoria odontológica física e/ou virtual</t>
  </si>
  <si>
    <t>10351020 - Auditoria focal por paciente</t>
  </si>
  <si>
    <t>10351025 - Suporte técnico em auditoria de odontologia na coordenação de auditoria e no serviço próprio do Ipsemg (plantão de 4 horas)</t>
  </si>
  <si>
    <t>10352010 - Parametrização da tabela odontológica por item</t>
  </si>
  <si>
    <t>10353030 - Vistoria técnica ao prestador para auditoria</t>
  </si>
  <si>
    <t>10354010 - Emissão de pareceres</t>
  </si>
  <si>
    <t>10354020 - Participação em reunião, quando indicada</t>
  </si>
  <si>
    <t>2. Registro Prof. (tipo/nº)</t>
  </si>
  <si>
    <t>3. E-mail do Auditor:</t>
  </si>
  <si>
    <t>4. Município</t>
  </si>
  <si>
    <t>5. Competência (mês/ano)</t>
  </si>
  <si>
    <t>6. Matrícula e Nome do Prestador Auditado</t>
  </si>
  <si>
    <t>7. Código/Sigla Tipo Auditoria</t>
  </si>
  <si>
    <t>8. QTDE</t>
  </si>
  <si>
    <t>9. Valor Unitário</t>
  </si>
  <si>
    <t xml:space="preserve">10. Valor Total </t>
  </si>
  <si>
    <t>7. Sigla Tipo Auditoria</t>
  </si>
  <si>
    <t>1. Nome e Matrícula do Auditor:</t>
  </si>
  <si>
    <t xml:space="preserve">10354022 - Participação em grupos de estudos e discussões, quando indicada </t>
  </si>
  <si>
    <t>10354030 -  Protocolos cada=1 emissão de parecer 4 participações em reuniões 2  Participações em grupos de estudo</t>
  </si>
  <si>
    <t>20106053 - Suporte técnico medico em regulação e auditoria (Plantão de 4 horas)</t>
  </si>
  <si>
    <t>20106051-  Suporte técnico de enfermagem em regulação e auditoria (Plantão de 6 horas).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</si>
</sst>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  <numFmt numFmtId="166" formatCode="&quot;R$&quot;\ 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theme="0"/>
      <name val="Calibri"/>
      <family val="2"/>
      <scheme val="minor"/>
    </font>
    <font>
      <b/>
      <sz val="14"/>
      <color rgb="FF000000"/>
      <name val="Arial"/>
      <family val="2"/>
    </font>
    <font>
      <b/>
      <sz val="15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164" fontId="9" fillId="2" borderId="1" xfId="1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165" fontId="1" fillId="0" borderId="12" xfId="0" applyNumberFormat="1" applyFont="1" applyBorder="1" applyAlignment="1" applyProtection="1">
      <alignment vertical="center"/>
    </xf>
    <xf numFmtId="165" fontId="1" fillId="0" borderId="12" xfId="0" applyNumberFormat="1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64" fontId="9" fillId="2" borderId="3" xfId="1" applyFont="1" applyFill="1" applyBorder="1" applyAlignment="1" applyProtection="1">
      <alignment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164" fontId="9" fillId="2" borderId="1" xfId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164" fontId="10" fillId="2" borderId="8" xfId="1" applyFont="1" applyFill="1" applyBorder="1" applyAlignment="1" applyProtection="1">
      <alignment horizontal="center" vertical="center" wrapText="1"/>
    </xf>
    <xf numFmtId="164" fontId="10" fillId="2" borderId="9" xfId="1" applyFont="1" applyFill="1" applyBorder="1" applyAlignment="1" applyProtection="1">
      <alignment horizontal="center" vertical="center" wrapText="1"/>
    </xf>
    <xf numFmtId="164" fontId="10" fillId="2" borderId="10" xfId="1" applyFont="1" applyFill="1" applyBorder="1" applyAlignment="1" applyProtection="1">
      <alignment horizontal="center" vertical="center" wrapText="1"/>
    </xf>
    <xf numFmtId="17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justify" vertical="center" wrapText="1"/>
      <protection locked="0"/>
    </xf>
    <xf numFmtId="0" fontId="18" fillId="0" borderId="12" xfId="0" applyFont="1" applyBorder="1" applyAlignment="1" applyProtection="1">
      <alignment horizontal="justify" vertical="center" wrapText="1"/>
      <protection locked="0"/>
    </xf>
    <xf numFmtId="0" fontId="18" fillId="0" borderId="12" xfId="0" applyFont="1" applyBorder="1" applyAlignment="1" applyProtection="1">
      <alignment horizontal="justify" vertical="top" wrapText="1"/>
      <protection locked="0"/>
    </xf>
    <xf numFmtId="164" fontId="10" fillId="2" borderId="2" xfId="1" applyFont="1" applyFill="1" applyBorder="1" applyAlignment="1" applyProtection="1">
      <alignment horizontal="center" vertical="center" wrapText="1"/>
    </xf>
    <xf numFmtId="164" fontId="10" fillId="2" borderId="3" xfId="1" applyFont="1" applyFill="1" applyBorder="1" applyAlignment="1" applyProtection="1">
      <alignment horizontal="center" vertical="center" wrapText="1"/>
    </xf>
    <xf numFmtId="164" fontId="10" fillId="2" borderId="4" xfId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166" fontId="1" fillId="0" borderId="8" xfId="0" applyNumberFormat="1" applyFont="1" applyBorder="1" applyAlignment="1" applyProtection="1">
      <alignment horizontal="center" vertical="center" wrapText="1"/>
    </xf>
    <xf numFmtId="166" fontId="1" fillId="0" borderId="9" xfId="0" applyNumberFormat="1" applyFont="1" applyBorder="1" applyAlignment="1" applyProtection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textRotation="90"/>
    </xf>
    <xf numFmtId="0" fontId="12" fillId="2" borderId="0" xfId="0" applyFont="1" applyFill="1" applyBorder="1" applyAlignment="1" applyProtection="1">
      <alignment horizontal="center" vertical="center" textRotation="90"/>
    </xf>
    <xf numFmtId="0" fontId="12" fillId="2" borderId="5" xfId="0" applyFont="1" applyFill="1" applyBorder="1" applyAlignment="1" applyProtection="1">
      <alignment horizontal="center" vertical="center" textRotation="9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Border="1" applyAlignment="1" applyProtection="1">
      <alignment horizontal="center" vertical="center" wrapText="1"/>
    </xf>
    <xf numFmtId="165" fontId="1" fillId="0" borderId="9" xfId="0" applyNumberFormat="1" applyFont="1" applyBorder="1" applyAlignment="1" applyProtection="1">
      <alignment horizontal="center" vertical="center" wrapText="1"/>
    </xf>
    <xf numFmtId="165" fontId="1" fillId="0" borderId="10" xfId="0" applyNumberFormat="1" applyFont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justify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</xf>
    <xf numFmtId="166" fontId="1" fillId="0" borderId="3" xfId="0" applyNumberFormat="1" applyFont="1" applyBorder="1" applyAlignment="1" applyProtection="1">
      <alignment horizontal="center" vertical="center" wrapText="1"/>
    </xf>
    <xf numFmtId="166" fontId="1" fillId="0" borderId="4" xfId="0" applyNumberFormat="1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76200</xdr:rowOff>
    </xdr:from>
    <xdr:to>
      <xdr:col>54</xdr:col>
      <xdr:colOff>9525</xdr:colOff>
      <xdr:row>2</xdr:row>
      <xdr:rowOff>0</xdr:rowOff>
    </xdr:to>
    <xdr:pic>
      <xdr:nvPicPr>
        <xdr:cNvPr id="7524" name="Picture 5" descr="barra título superi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6200"/>
          <a:ext cx="78581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180973</xdr:colOff>
      <xdr:row>28</xdr:row>
      <xdr:rowOff>9525</xdr:rowOff>
    </xdr:from>
    <xdr:to>
      <xdr:col>54</xdr:col>
      <xdr:colOff>9525</xdr:colOff>
      <xdr:row>29</xdr:row>
      <xdr:rowOff>219075</xdr:rowOff>
    </xdr:to>
    <xdr:pic>
      <xdr:nvPicPr>
        <xdr:cNvPr id="7529" name="Picture 24" descr="barra título inferi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98" y="6753225"/>
          <a:ext cx="652462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28</xdr:row>
      <xdr:rowOff>57150</xdr:rowOff>
    </xdr:from>
    <xdr:to>
      <xdr:col>50</xdr:col>
      <xdr:colOff>209550</xdr:colOff>
      <xdr:row>29</xdr:row>
      <xdr:rowOff>123825</xdr:rowOff>
    </xdr:to>
    <xdr:sp macro="" textlink="">
      <xdr:nvSpPr>
        <xdr:cNvPr id="5145" name="Text Box 25"/>
        <xdr:cNvSpPr txBox="1">
          <a:spLocks noChangeArrowheads="1"/>
        </xdr:cNvSpPr>
      </xdr:nvSpPr>
      <xdr:spPr bwMode="auto">
        <a:xfrm>
          <a:off x="3495675" y="6943725"/>
          <a:ext cx="5048250" cy="2571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GERÊNCIA DE AUDITORIA E CONTAS DA SAÚDE - GEACS</a:t>
          </a:r>
        </a:p>
        <a:p>
          <a:pPr algn="ctr" rtl="0">
            <a:defRPr sz="1000"/>
          </a:pPr>
          <a:endParaRPr lang="pt-BR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oneCell">
    <xdr:from>
      <xdr:col>1</xdr:col>
      <xdr:colOff>95250</xdr:colOff>
      <xdr:row>0</xdr:row>
      <xdr:rowOff>76200</xdr:rowOff>
    </xdr:from>
    <xdr:to>
      <xdr:col>8</xdr:col>
      <xdr:colOff>66675</xdr:colOff>
      <xdr:row>1</xdr:row>
      <xdr:rowOff>200025</xdr:rowOff>
    </xdr:to>
    <xdr:pic>
      <xdr:nvPicPr>
        <xdr:cNvPr id="7531" name="Imagem 21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762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showGridLines="0" tabSelected="1" zoomScaleNormal="100" zoomScaleSheetLayoutView="70" workbookViewId="0">
      <selection activeCell="B4" sqref="B4:AS4"/>
    </sheetView>
  </sheetViews>
  <sheetFormatPr defaultColWidth="2.7109375" defaultRowHeight="15.75" x14ac:dyDescent="0.2"/>
  <cols>
    <col min="1" max="1" width="1.85546875" style="21" customWidth="1"/>
    <col min="2" max="58" width="2.7109375" style="11" customWidth="1"/>
    <col min="59" max="59" width="2.5703125" style="11" customWidth="1"/>
    <col min="60" max="61" width="2.7109375" style="11" hidden="1" customWidth="1"/>
    <col min="62" max="62" width="2.5703125" style="11" hidden="1" customWidth="1"/>
    <col min="63" max="63" width="59.85546875" style="11" hidden="1" customWidth="1"/>
    <col min="64" max="64" width="39.140625" style="11" hidden="1" customWidth="1"/>
    <col min="65" max="16384" width="2.7109375" style="11"/>
  </cols>
  <sheetData>
    <row r="1" spans="1:64" ht="20.100000000000001" customHeight="1" x14ac:dyDescent="0.2">
      <c r="A1" s="10"/>
      <c r="B1" s="9"/>
      <c r="C1" s="9"/>
      <c r="D1" s="9"/>
      <c r="E1" s="9"/>
      <c r="F1" s="9"/>
      <c r="G1" s="9"/>
      <c r="H1" s="9"/>
      <c r="I1" s="9"/>
      <c r="J1" s="9"/>
      <c r="K1" s="64" t="s">
        <v>4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K1" s="35" t="s">
        <v>7</v>
      </c>
      <c r="BL1" s="33">
        <v>3</v>
      </c>
    </row>
    <row r="2" spans="1:64" ht="20.100000000000001" customHeight="1" x14ac:dyDescent="0.2">
      <c r="A2" s="10"/>
      <c r="B2" s="9"/>
      <c r="C2" s="9"/>
      <c r="D2" s="9"/>
      <c r="E2" s="9"/>
      <c r="F2" s="9"/>
      <c r="G2" s="9"/>
      <c r="H2" s="9"/>
      <c r="I2" s="9"/>
      <c r="J2" s="9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K2" s="35" t="s">
        <v>8</v>
      </c>
      <c r="BL2" s="33">
        <v>20</v>
      </c>
    </row>
    <row r="3" spans="1:64" s="13" customFormat="1" ht="15.75" customHeight="1" x14ac:dyDescent="0.2">
      <c r="A3" s="71" t="s">
        <v>3</v>
      </c>
      <c r="B3" s="65" t="s">
        <v>38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7"/>
      <c r="S3" s="27"/>
      <c r="T3" s="27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12" t="s">
        <v>28</v>
      </c>
      <c r="AU3" s="29"/>
      <c r="AV3" s="29"/>
      <c r="AW3" s="29"/>
      <c r="AX3" s="29"/>
      <c r="AY3" s="30"/>
      <c r="AZ3" s="30"/>
      <c r="BA3" s="30"/>
      <c r="BB3" s="31"/>
      <c r="BK3" s="35" t="s">
        <v>9</v>
      </c>
      <c r="BL3" s="33">
        <v>30</v>
      </c>
    </row>
    <row r="4" spans="1:64" s="13" customFormat="1" ht="20.100000000000001" customHeight="1" x14ac:dyDescent="0.2">
      <c r="A4" s="71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  <c r="AT4" s="48"/>
      <c r="AU4" s="49"/>
      <c r="AV4" s="49"/>
      <c r="AW4" s="49"/>
      <c r="AX4" s="49"/>
      <c r="AY4" s="49"/>
      <c r="AZ4" s="49"/>
      <c r="BA4" s="49"/>
      <c r="BB4" s="50"/>
      <c r="BK4" s="36" t="s">
        <v>10</v>
      </c>
      <c r="BL4" s="33">
        <v>40</v>
      </c>
    </row>
    <row r="5" spans="1:64" s="13" customFormat="1" ht="20.100000000000001" customHeight="1" x14ac:dyDescent="0.2">
      <c r="A5" s="72"/>
      <c r="B5" s="32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" t="s">
        <v>30</v>
      </c>
      <c r="AK5" s="27"/>
      <c r="AL5" s="29"/>
      <c r="AM5" s="29"/>
      <c r="AN5" s="29"/>
      <c r="AO5" s="29"/>
      <c r="AP5" s="29"/>
      <c r="AQ5" s="29"/>
      <c r="AR5" s="38"/>
      <c r="AS5" s="2" t="s">
        <v>31</v>
      </c>
      <c r="AT5" s="27"/>
      <c r="AU5" s="29"/>
      <c r="AV5" s="29"/>
      <c r="AW5" s="29"/>
      <c r="AX5" s="27"/>
      <c r="AY5" s="27"/>
      <c r="AZ5" s="27"/>
      <c r="BA5" s="27"/>
      <c r="BB5" s="38"/>
      <c r="BK5" s="35" t="s">
        <v>11</v>
      </c>
      <c r="BL5" s="33">
        <v>12</v>
      </c>
    </row>
    <row r="6" spans="1:64" s="13" customFormat="1" ht="20.100000000000001" customHeight="1" x14ac:dyDescent="0.2">
      <c r="A6" s="72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48"/>
      <c r="AK6" s="49"/>
      <c r="AL6" s="49"/>
      <c r="AM6" s="49"/>
      <c r="AN6" s="49"/>
      <c r="AO6" s="49"/>
      <c r="AP6" s="49"/>
      <c r="AQ6" s="49"/>
      <c r="AR6" s="50"/>
      <c r="AS6" s="48"/>
      <c r="AT6" s="49"/>
      <c r="AU6" s="49"/>
      <c r="AV6" s="49"/>
      <c r="AW6" s="49"/>
      <c r="AX6" s="49"/>
      <c r="AY6" s="49"/>
      <c r="AZ6" s="49"/>
      <c r="BA6" s="49"/>
      <c r="BB6" s="50"/>
      <c r="BK6" s="35" t="s">
        <v>12</v>
      </c>
      <c r="BL6" s="33">
        <v>0.8</v>
      </c>
    </row>
    <row r="7" spans="1:64" s="14" customFormat="1" ht="30" customHeight="1" x14ac:dyDescent="0.2">
      <c r="A7" s="72"/>
      <c r="B7" s="87" t="s">
        <v>32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 t="s">
        <v>33</v>
      </c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8"/>
      <c r="AK7" s="88"/>
      <c r="AL7" s="88"/>
      <c r="AM7" s="88"/>
      <c r="AN7" s="88"/>
      <c r="AO7" s="88"/>
      <c r="AP7" s="88"/>
      <c r="AQ7" s="51" t="s">
        <v>34</v>
      </c>
      <c r="AR7" s="51"/>
      <c r="AS7" s="51"/>
      <c r="AT7" s="51" t="s">
        <v>35</v>
      </c>
      <c r="AU7" s="51"/>
      <c r="AV7" s="51"/>
      <c r="AW7" s="51"/>
      <c r="AX7" s="51" t="s">
        <v>36</v>
      </c>
      <c r="AY7" s="51"/>
      <c r="AZ7" s="51"/>
      <c r="BA7" s="51"/>
      <c r="BB7" s="51"/>
      <c r="BI7" s="26"/>
      <c r="BK7" s="37" t="s">
        <v>13</v>
      </c>
      <c r="BL7" s="34">
        <v>250</v>
      </c>
    </row>
    <row r="8" spans="1:64" s="16" customFormat="1" ht="20.100000000000001" customHeight="1" x14ac:dyDescent="0.2">
      <c r="A8" s="7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73"/>
      <c r="AR8" s="74"/>
      <c r="AS8" s="75"/>
      <c r="AT8" s="67" t="str">
        <f>IFERROR(VLOOKUP(U8,$BK$1:$BL$25,2,0),"")</f>
        <v/>
      </c>
      <c r="AU8" s="68"/>
      <c r="AV8" s="68"/>
      <c r="AW8" s="69"/>
      <c r="AX8" s="52" t="str">
        <f>IF((AQ8&lt;&gt;"")*AND(AT8&lt;&gt;""),AQ8*AT8,"")</f>
        <v/>
      </c>
      <c r="AY8" s="53"/>
      <c r="AZ8" s="53"/>
      <c r="BA8" s="53"/>
      <c r="BB8" s="54"/>
      <c r="BC8" s="15"/>
      <c r="BG8" s="63" t="e">
        <f>IF(#REF!="x",AX8,0)</f>
        <v>#REF!</v>
      </c>
      <c r="BH8" s="63"/>
      <c r="BI8" s="63"/>
      <c r="BJ8" s="63"/>
      <c r="BK8" s="37" t="s">
        <v>14</v>
      </c>
      <c r="BL8" s="34">
        <v>86</v>
      </c>
    </row>
    <row r="9" spans="1:64" s="16" customFormat="1" ht="18.95" customHeight="1" x14ac:dyDescent="0.2">
      <c r="A9" s="72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73"/>
      <c r="AR9" s="74"/>
      <c r="AS9" s="75"/>
      <c r="AT9" s="67" t="str">
        <f t="shared" ref="AT8:AT26" si="0">IFERROR(VLOOKUP(U9,$BK$1:$BL$25,2,0),"")</f>
        <v/>
      </c>
      <c r="AU9" s="68"/>
      <c r="AV9" s="68"/>
      <c r="AW9" s="69"/>
      <c r="AX9" s="52" t="str">
        <f t="shared" ref="AX8:AX26" si="1">IF((AQ9&lt;&gt;"")*AND(AT9&lt;&gt;""),AQ9*AT9,"")</f>
        <v/>
      </c>
      <c r="AY9" s="53"/>
      <c r="AZ9" s="53"/>
      <c r="BA9" s="53"/>
      <c r="BB9" s="54"/>
      <c r="BG9" s="63" t="e">
        <f>IF(#REF!="x",AX9,0)</f>
        <v>#REF!</v>
      </c>
      <c r="BH9" s="63"/>
      <c r="BI9" s="63"/>
      <c r="BJ9" s="63"/>
      <c r="BK9" s="37" t="s">
        <v>15</v>
      </c>
      <c r="BL9" s="34">
        <v>48</v>
      </c>
    </row>
    <row r="10" spans="1:64" s="16" customFormat="1" ht="18.95" customHeight="1" x14ac:dyDescent="0.2">
      <c r="A10" s="7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73"/>
      <c r="AR10" s="74"/>
      <c r="AS10" s="75"/>
      <c r="AT10" s="67" t="str">
        <f t="shared" si="0"/>
        <v/>
      </c>
      <c r="AU10" s="68"/>
      <c r="AV10" s="68"/>
      <c r="AW10" s="69"/>
      <c r="AX10" s="52" t="str">
        <f t="shared" si="1"/>
        <v/>
      </c>
      <c r="AY10" s="53"/>
      <c r="AZ10" s="53"/>
      <c r="BA10" s="53"/>
      <c r="BB10" s="54"/>
      <c r="BG10" s="63" t="e">
        <f>IF(#REF!="x",AX10,0)</f>
        <v>#REF!</v>
      </c>
      <c r="BH10" s="63"/>
      <c r="BI10" s="63"/>
      <c r="BJ10" s="63"/>
      <c r="BK10" s="37" t="s">
        <v>16</v>
      </c>
      <c r="BL10" s="34">
        <v>32</v>
      </c>
    </row>
    <row r="11" spans="1:64" s="16" customFormat="1" ht="18.95" customHeight="1" x14ac:dyDescent="0.2">
      <c r="A11" s="72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73"/>
      <c r="AR11" s="74"/>
      <c r="AS11" s="75"/>
      <c r="AT11" s="67" t="str">
        <f t="shared" si="0"/>
        <v/>
      </c>
      <c r="AU11" s="68"/>
      <c r="AV11" s="68"/>
      <c r="AW11" s="69"/>
      <c r="AX11" s="52" t="str">
        <f t="shared" si="1"/>
        <v/>
      </c>
      <c r="AY11" s="53"/>
      <c r="AZ11" s="53"/>
      <c r="BA11" s="53"/>
      <c r="BB11" s="54"/>
      <c r="BG11" s="63" t="e">
        <f>IF(#REF!="x",AX11,0)</f>
        <v>#REF!</v>
      </c>
      <c r="BH11" s="63"/>
      <c r="BI11" s="63"/>
      <c r="BJ11" s="63"/>
      <c r="BK11" s="37" t="s">
        <v>17</v>
      </c>
      <c r="BL11" s="34">
        <v>32</v>
      </c>
    </row>
    <row r="12" spans="1:64" s="16" customFormat="1" ht="18.95" customHeight="1" x14ac:dyDescent="0.2">
      <c r="A12" s="72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73"/>
      <c r="AR12" s="74"/>
      <c r="AS12" s="75"/>
      <c r="AT12" s="67" t="str">
        <f t="shared" si="0"/>
        <v/>
      </c>
      <c r="AU12" s="68"/>
      <c r="AV12" s="68"/>
      <c r="AW12" s="69"/>
      <c r="AX12" s="52" t="str">
        <f t="shared" si="1"/>
        <v/>
      </c>
      <c r="AY12" s="53"/>
      <c r="AZ12" s="53"/>
      <c r="BA12" s="53"/>
      <c r="BB12" s="54"/>
      <c r="BG12" s="63" t="e">
        <f>IF(#REF!="x",AX12,0)</f>
        <v>#REF!</v>
      </c>
      <c r="BH12" s="63"/>
      <c r="BI12" s="63"/>
      <c r="BJ12" s="63"/>
      <c r="BK12" s="37" t="s">
        <v>18</v>
      </c>
      <c r="BL12" s="34">
        <v>32</v>
      </c>
    </row>
    <row r="13" spans="1:64" s="16" customFormat="1" ht="18.95" customHeight="1" x14ac:dyDescent="0.2">
      <c r="A13" s="72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73"/>
      <c r="AR13" s="74"/>
      <c r="AS13" s="75"/>
      <c r="AT13" s="67" t="str">
        <f t="shared" si="0"/>
        <v/>
      </c>
      <c r="AU13" s="68"/>
      <c r="AV13" s="68"/>
      <c r="AW13" s="69"/>
      <c r="AX13" s="52" t="str">
        <f t="shared" si="1"/>
        <v/>
      </c>
      <c r="AY13" s="53"/>
      <c r="AZ13" s="53"/>
      <c r="BA13" s="53"/>
      <c r="BB13" s="54"/>
      <c r="BG13" s="63" t="e">
        <f>IF(#REF!="x",AX13,0)</f>
        <v>#REF!</v>
      </c>
      <c r="BH13" s="63"/>
      <c r="BI13" s="63"/>
      <c r="BJ13" s="63"/>
      <c r="BK13" s="37" t="s">
        <v>19</v>
      </c>
      <c r="BL13" s="34">
        <v>50</v>
      </c>
    </row>
    <row r="14" spans="1:64" s="16" customFormat="1" ht="18.95" customHeight="1" x14ac:dyDescent="0.2">
      <c r="A14" s="7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73"/>
      <c r="AR14" s="74"/>
      <c r="AS14" s="75"/>
      <c r="AT14" s="67" t="str">
        <f t="shared" si="0"/>
        <v/>
      </c>
      <c r="AU14" s="68"/>
      <c r="AV14" s="68"/>
      <c r="AW14" s="69"/>
      <c r="AX14" s="52" t="str">
        <f t="shared" si="1"/>
        <v/>
      </c>
      <c r="AY14" s="53"/>
      <c r="AZ14" s="53"/>
      <c r="BA14" s="53"/>
      <c r="BB14" s="54"/>
      <c r="BG14" s="63" t="e">
        <f>IF(#REF!="x",AX14,0)</f>
        <v>#REF!</v>
      </c>
      <c r="BH14" s="63"/>
      <c r="BI14" s="63"/>
      <c r="BJ14" s="63"/>
      <c r="BK14" s="37" t="s">
        <v>42</v>
      </c>
      <c r="BL14" s="34">
        <v>136.36000000000001</v>
      </c>
    </row>
    <row r="15" spans="1:64" s="16" customFormat="1" ht="18.95" customHeight="1" x14ac:dyDescent="0.2">
      <c r="A15" s="72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73"/>
      <c r="AR15" s="74"/>
      <c r="AS15" s="75"/>
      <c r="AT15" s="67" t="str">
        <f t="shared" si="0"/>
        <v/>
      </c>
      <c r="AU15" s="68"/>
      <c r="AV15" s="68"/>
      <c r="AW15" s="69"/>
      <c r="AX15" s="52" t="str">
        <f t="shared" si="1"/>
        <v/>
      </c>
      <c r="AY15" s="53"/>
      <c r="AZ15" s="53"/>
      <c r="BA15" s="53"/>
      <c r="BB15" s="54"/>
      <c r="BG15" s="63" t="e">
        <f>IF(#REF!="x",AX15,0)</f>
        <v>#REF!</v>
      </c>
      <c r="BH15" s="63"/>
      <c r="BI15" s="63"/>
      <c r="BJ15" s="63"/>
      <c r="BK15" s="37" t="s">
        <v>41</v>
      </c>
      <c r="BL15" s="34">
        <v>383.33</v>
      </c>
    </row>
    <row r="16" spans="1:64" s="16" customFormat="1" ht="18.95" customHeight="1" x14ac:dyDescent="0.2">
      <c r="A16" s="72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73"/>
      <c r="AR16" s="74"/>
      <c r="AS16" s="75"/>
      <c r="AT16" s="67" t="str">
        <f t="shared" si="0"/>
        <v/>
      </c>
      <c r="AU16" s="68"/>
      <c r="AV16" s="68"/>
      <c r="AW16" s="69"/>
      <c r="AX16" s="52" t="str">
        <f t="shared" si="1"/>
        <v/>
      </c>
      <c r="AY16" s="53"/>
      <c r="AZ16" s="53"/>
      <c r="BA16" s="53"/>
      <c r="BB16" s="54"/>
      <c r="BG16" s="63" t="e">
        <f>IF(#REF!="x",AX16,0)</f>
        <v>#REF!</v>
      </c>
      <c r="BH16" s="63"/>
      <c r="BI16" s="63"/>
      <c r="BJ16" s="63"/>
      <c r="BK16" s="37" t="s">
        <v>20</v>
      </c>
      <c r="BL16" s="34">
        <v>100</v>
      </c>
    </row>
    <row r="17" spans="1:64" s="16" customFormat="1" ht="18.95" customHeight="1" x14ac:dyDescent="0.2">
      <c r="A17" s="72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73"/>
      <c r="AR17" s="74"/>
      <c r="AS17" s="75"/>
      <c r="AT17" s="67" t="str">
        <f t="shared" si="0"/>
        <v/>
      </c>
      <c r="AU17" s="68"/>
      <c r="AV17" s="68"/>
      <c r="AW17" s="69"/>
      <c r="AX17" s="52" t="str">
        <f t="shared" si="1"/>
        <v/>
      </c>
      <c r="AY17" s="53"/>
      <c r="AZ17" s="53"/>
      <c r="BA17" s="53"/>
      <c r="BB17" s="54"/>
      <c r="BG17" s="63" t="e">
        <f>IF(#REF!="x",AX17,0)</f>
        <v>#REF!</v>
      </c>
      <c r="BH17" s="63"/>
      <c r="BI17" s="63"/>
      <c r="BJ17" s="63"/>
      <c r="BK17" s="37" t="s">
        <v>21</v>
      </c>
      <c r="BL17" s="34">
        <v>4</v>
      </c>
    </row>
    <row r="18" spans="1:64" s="16" customFormat="1" ht="18.95" customHeight="1" x14ac:dyDescent="0.2">
      <c r="A18" s="72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73"/>
      <c r="AR18" s="74"/>
      <c r="AS18" s="75"/>
      <c r="AT18" s="67" t="str">
        <f t="shared" si="0"/>
        <v/>
      </c>
      <c r="AU18" s="68"/>
      <c r="AV18" s="68"/>
      <c r="AW18" s="69"/>
      <c r="AX18" s="52" t="str">
        <f t="shared" si="1"/>
        <v/>
      </c>
      <c r="AY18" s="53"/>
      <c r="AZ18" s="53"/>
      <c r="BA18" s="53"/>
      <c r="BB18" s="54"/>
      <c r="BG18" s="63" t="e">
        <f>IF(#REF!="x",AX18,0)</f>
        <v>#REF!</v>
      </c>
      <c r="BH18" s="63"/>
      <c r="BI18" s="63"/>
      <c r="BJ18" s="63"/>
      <c r="BK18" s="37" t="s">
        <v>22</v>
      </c>
      <c r="BL18" s="34">
        <v>32</v>
      </c>
    </row>
    <row r="19" spans="1:64" s="16" customFormat="1" ht="18.95" customHeight="1" x14ac:dyDescent="0.2">
      <c r="A19" s="7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73"/>
      <c r="AR19" s="74"/>
      <c r="AS19" s="75"/>
      <c r="AT19" s="67" t="str">
        <f t="shared" si="0"/>
        <v/>
      </c>
      <c r="AU19" s="68"/>
      <c r="AV19" s="68"/>
      <c r="AW19" s="69"/>
      <c r="AX19" s="52" t="str">
        <f t="shared" si="1"/>
        <v/>
      </c>
      <c r="AY19" s="53"/>
      <c r="AZ19" s="53"/>
      <c r="BA19" s="53"/>
      <c r="BB19" s="54"/>
      <c r="BG19" s="63" t="e">
        <f>IF(#REF!="x",AX19,0)</f>
        <v>#REF!</v>
      </c>
      <c r="BH19" s="63"/>
      <c r="BI19" s="63"/>
      <c r="BJ19" s="63"/>
      <c r="BK19" s="37" t="s">
        <v>23</v>
      </c>
      <c r="BL19" s="34">
        <v>156</v>
      </c>
    </row>
    <row r="20" spans="1:64" s="16" customFormat="1" ht="18.95" customHeight="1" x14ac:dyDescent="0.2">
      <c r="A20" s="72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73"/>
      <c r="AR20" s="74"/>
      <c r="AS20" s="75"/>
      <c r="AT20" s="67" t="str">
        <f t="shared" si="0"/>
        <v/>
      </c>
      <c r="AU20" s="68"/>
      <c r="AV20" s="68"/>
      <c r="AW20" s="69"/>
      <c r="AX20" s="52" t="str">
        <f t="shared" si="1"/>
        <v/>
      </c>
      <c r="AY20" s="53"/>
      <c r="AZ20" s="53"/>
      <c r="BA20" s="53"/>
      <c r="BB20" s="54"/>
      <c r="BG20" s="63" t="e">
        <f>IF(#REF!="x",AX20,0)</f>
        <v>#REF!</v>
      </c>
      <c r="BH20" s="63"/>
      <c r="BI20" s="63"/>
      <c r="BJ20" s="63"/>
      <c r="BK20" s="37" t="s">
        <v>24</v>
      </c>
      <c r="BL20" s="34">
        <v>12</v>
      </c>
    </row>
    <row r="21" spans="1:64" s="16" customFormat="1" ht="18.95" customHeight="1" x14ac:dyDescent="0.2">
      <c r="A21" s="70" t="s">
        <v>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73"/>
      <c r="AR21" s="74"/>
      <c r="AS21" s="75"/>
      <c r="AT21" s="67" t="str">
        <f t="shared" si="0"/>
        <v/>
      </c>
      <c r="AU21" s="68"/>
      <c r="AV21" s="68"/>
      <c r="AW21" s="69"/>
      <c r="AX21" s="52" t="str">
        <f t="shared" si="1"/>
        <v/>
      </c>
      <c r="AY21" s="53"/>
      <c r="AZ21" s="53"/>
      <c r="BA21" s="53"/>
      <c r="BB21" s="54"/>
      <c r="BG21" s="63" t="e">
        <f>IF(#REF!="x",AX21,0)</f>
        <v>#REF!</v>
      </c>
      <c r="BH21" s="63"/>
      <c r="BI21" s="63"/>
      <c r="BJ21" s="63"/>
      <c r="BK21" s="37" t="s">
        <v>25</v>
      </c>
      <c r="BL21" s="34">
        <v>12</v>
      </c>
    </row>
    <row r="22" spans="1:64" s="16" customFormat="1" ht="18.95" customHeight="1" x14ac:dyDescent="0.2">
      <c r="A22" s="7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73"/>
      <c r="AR22" s="74"/>
      <c r="AS22" s="75"/>
      <c r="AT22" s="67" t="str">
        <f t="shared" si="0"/>
        <v/>
      </c>
      <c r="AU22" s="68"/>
      <c r="AV22" s="68"/>
      <c r="AW22" s="69"/>
      <c r="AX22" s="52" t="str">
        <f t="shared" si="1"/>
        <v/>
      </c>
      <c r="AY22" s="53"/>
      <c r="AZ22" s="53"/>
      <c r="BA22" s="53"/>
      <c r="BB22" s="54"/>
      <c r="BG22" s="63" t="e">
        <f>IF(#REF!="x",AX22,0)</f>
        <v>#REF!</v>
      </c>
      <c r="BH22" s="63"/>
      <c r="BI22" s="63"/>
      <c r="BJ22" s="63"/>
      <c r="BK22" s="37" t="s">
        <v>26</v>
      </c>
      <c r="BL22" s="34">
        <v>32</v>
      </c>
    </row>
    <row r="23" spans="1:64" s="16" customFormat="1" ht="18.95" customHeight="1" x14ac:dyDescent="0.2">
      <c r="A23" s="70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73"/>
      <c r="AR23" s="74"/>
      <c r="AS23" s="75"/>
      <c r="AT23" s="67" t="str">
        <f t="shared" si="0"/>
        <v/>
      </c>
      <c r="AU23" s="68"/>
      <c r="AV23" s="68"/>
      <c r="AW23" s="69"/>
      <c r="AX23" s="52" t="str">
        <f t="shared" si="1"/>
        <v/>
      </c>
      <c r="AY23" s="53"/>
      <c r="AZ23" s="53"/>
      <c r="BA23" s="53"/>
      <c r="BB23" s="54"/>
      <c r="BG23" s="63" t="e">
        <f>IF(#REF!="x",AX23,0)</f>
        <v>#REF!</v>
      </c>
      <c r="BH23" s="63"/>
      <c r="BI23" s="63"/>
      <c r="BJ23" s="63"/>
      <c r="BK23" s="37" t="s">
        <v>27</v>
      </c>
      <c r="BL23" s="34">
        <v>32</v>
      </c>
    </row>
    <row r="24" spans="1:64" s="16" customFormat="1" ht="18.95" customHeight="1" x14ac:dyDescent="0.2">
      <c r="A24" s="70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73"/>
      <c r="AR24" s="74"/>
      <c r="AS24" s="75"/>
      <c r="AT24" s="67" t="str">
        <f t="shared" si="0"/>
        <v/>
      </c>
      <c r="AU24" s="68"/>
      <c r="AV24" s="68"/>
      <c r="AW24" s="69"/>
      <c r="AX24" s="52" t="str">
        <f t="shared" si="1"/>
        <v/>
      </c>
      <c r="AY24" s="53"/>
      <c r="AZ24" s="53"/>
      <c r="BA24" s="53"/>
      <c r="BB24" s="54"/>
      <c r="BG24" s="63" t="e">
        <f>IF(#REF!="x",AX24,0)</f>
        <v>#REF!</v>
      </c>
      <c r="BH24" s="63"/>
      <c r="BI24" s="63"/>
      <c r="BJ24" s="63"/>
      <c r="BK24" s="37" t="s">
        <v>39</v>
      </c>
      <c r="BL24" s="34">
        <v>50</v>
      </c>
    </row>
    <row r="25" spans="1:64" s="16" customFormat="1" ht="21.75" customHeight="1" x14ac:dyDescent="0.2">
      <c r="A25" s="70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73"/>
      <c r="AR25" s="74"/>
      <c r="AS25" s="75"/>
      <c r="AT25" s="67" t="str">
        <f t="shared" si="0"/>
        <v/>
      </c>
      <c r="AU25" s="68"/>
      <c r="AV25" s="68"/>
      <c r="AW25" s="69"/>
      <c r="AX25" s="52" t="str">
        <f t="shared" si="1"/>
        <v/>
      </c>
      <c r="AY25" s="53"/>
      <c r="AZ25" s="53"/>
      <c r="BA25" s="53"/>
      <c r="BB25" s="54"/>
      <c r="BK25" s="37" t="s">
        <v>40</v>
      </c>
      <c r="BL25" s="34">
        <v>84</v>
      </c>
    </row>
    <row r="26" spans="1:64" s="16" customFormat="1" ht="21.75" customHeight="1" x14ac:dyDescent="0.2">
      <c r="A26" s="70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80"/>
      <c r="AP26" s="80"/>
      <c r="AQ26" s="81"/>
      <c r="AR26" s="82"/>
      <c r="AS26" s="83"/>
      <c r="AT26" s="84" t="str">
        <f t="shared" si="0"/>
        <v/>
      </c>
      <c r="AU26" s="85"/>
      <c r="AV26" s="85"/>
      <c r="AW26" s="86"/>
      <c r="AX26" s="59" t="str">
        <f t="shared" si="1"/>
        <v/>
      </c>
      <c r="AY26" s="60"/>
      <c r="AZ26" s="60"/>
      <c r="BA26" s="60"/>
      <c r="BB26" s="61"/>
    </row>
    <row r="27" spans="1:64" s="16" customFormat="1" ht="21.75" customHeight="1" x14ac:dyDescent="0.2">
      <c r="A27" s="70"/>
      <c r="B27" s="2" t="s">
        <v>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6" t="str">
        <f>IF(SUM(AX8:BB26,AX32:BB56)&gt;0,SUM(AX8:BB26,AX32:BB56),"")</f>
        <v/>
      </c>
      <c r="P27" s="46"/>
      <c r="Q27" s="46"/>
      <c r="R27" s="46"/>
      <c r="S27" s="46"/>
      <c r="T27" s="46"/>
      <c r="U27" s="46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22"/>
      <c r="AP27" s="22"/>
      <c r="AQ27" s="46"/>
      <c r="AR27" s="46"/>
      <c r="AS27" s="46"/>
      <c r="AT27" s="40"/>
      <c r="AU27" s="46"/>
      <c r="AV27" s="46"/>
      <c r="AW27" s="39"/>
      <c r="AX27" s="62"/>
      <c r="AY27" s="62"/>
      <c r="AZ27" s="62"/>
      <c r="BA27" s="22"/>
      <c r="BB27" s="23"/>
    </row>
    <row r="28" spans="1:64" s="16" customFormat="1" ht="3" customHeight="1" x14ac:dyDescent="0.2">
      <c r="A28" s="70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7"/>
      <c r="P28" s="47"/>
      <c r="Q28" s="47"/>
      <c r="R28" s="47"/>
      <c r="S28" s="47"/>
      <c r="T28" s="47"/>
      <c r="U28" s="47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6"/>
      <c r="AW28" s="6"/>
      <c r="AX28" s="6"/>
      <c r="AY28" s="6"/>
      <c r="AZ28" s="6"/>
      <c r="BA28" s="6"/>
      <c r="BB28" s="24"/>
    </row>
    <row r="29" spans="1:64" ht="18" customHeight="1" x14ac:dyDescent="0.2">
      <c r="A29" s="10"/>
      <c r="B29" s="7" t="s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AO29" s="41"/>
      <c r="AP29" s="41"/>
      <c r="AQ29" s="41"/>
      <c r="AR29" s="41"/>
      <c r="AS29" s="42"/>
      <c r="AT29" s="42"/>
      <c r="AU29" s="42"/>
      <c r="AV29" s="43"/>
      <c r="AW29" s="43"/>
      <c r="AX29" s="43"/>
      <c r="AY29" s="43"/>
      <c r="AZ29" s="42"/>
      <c r="BA29" s="42"/>
      <c r="BB29" s="44"/>
    </row>
    <row r="30" spans="1:64" ht="18" customHeight="1" x14ac:dyDescent="0.2">
      <c r="A30" s="10"/>
      <c r="B30" s="7" t="s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8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8"/>
      <c r="AV30" s="18"/>
      <c r="AW30" s="18"/>
      <c r="AX30" s="18"/>
      <c r="AY30" s="18"/>
      <c r="AZ30" s="18"/>
      <c r="BA30" s="18"/>
      <c r="BB30" s="18"/>
    </row>
    <row r="31" spans="1:64" ht="36.75" customHeight="1" x14ac:dyDescent="0.2">
      <c r="A31" s="10"/>
      <c r="B31" s="87" t="s">
        <v>32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 t="s">
        <v>37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79" t="s">
        <v>34</v>
      </c>
      <c r="AR31" s="79"/>
      <c r="AS31" s="79"/>
      <c r="AT31" s="79" t="s">
        <v>35</v>
      </c>
      <c r="AU31" s="79"/>
      <c r="AV31" s="79"/>
      <c r="AW31" s="79"/>
      <c r="AX31" s="79" t="s">
        <v>36</v>
      </c>
      <c r="AY31" s="79"/>
      <c r="AZ31" s="79"/>
      <c r="BA31" s="79"/>
      <c r="BB31" s="79"/>
    </row>
    <row r="32" spans="1:64" ht="21.75" customHeight="1" x14ac:dyDescent="0.2">
      <c r="A32" s="10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73"/>
      <c r="AR32" s="74"/>
      <c r="AS32" s="75"/>
      <c r="AT32" s="76" t="str">
        <f t="shared" ref="AT32:AT56" si="2">IFERROR(VLOOKUP(U32,$BK$1:$BL$25,2,0),"")</f>
        <v/>
      </c>
      <c r="AU32" s="77"/>
      <c r="AV32" s="77"/>
      <c r="AW32" s="78"/>
      <c r="AX32" s="52" t="str">
        <f t="shared" ref="AX32:AX56" si="3">IF((AQ32&lt;&gt;"")*AND(AT32&lt;&gt;""),AQ32*AT32,"")</f>
        <v/>
      </c>
      <c r="AY32" s="53"/>
      <c r="AZ32" s="53"/>
      <c r="BA32" s="53"/>
      <c r="BB32" s="54"/>
    </row>
    <row r="33" spans="1:54" ht="21.75" customHeight="1" x14ac:dyDescent="0.2">
      <c r="A33" s="19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73"/>
      <c r="AR33" s="74"/>
      <c r="AS33" s="75"/>
      <c r="AT33" s="76" t="str">
        <f t="shared" si="2"/>
        <v/>
      </c>
      <c r="AU33" s="77"/>
      <c r="AV33" s="77"/>
      <c r="AW33" s="78"/>
      <c r="AX33" s="52" t="str">
        <f t="shared" si="3"/>
        <v/>
      </c>
      <c r="AY33" s="53"/>
      <c r="AZ33" s="53"/>
      <c r="BA33" s="53"/>
      <c r="BB33" s="54"/>
    </row>
    <row r="34" spans="1:54" ht="21.75" customHeight="1" x14ac:dyDescent="0.2">
      <c r="A34" s="19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73"/>
      <c r="AR34" s="74"/>
      <c r="AS34" s="75"/>
      <c r="AT34" s="76" t="str">
        <f t="shared" si="2"/>
        <v/>
      </c>
      <c r="AU34" s="77"/>
      <c r="AV34" s="77"/>
      <c r="AW34" s="78"/>
      <c r="AX34" s="52" t="str">
        <f t="shared" si="3"/>
        <v/>
      </c>
      <c r="AY34" s="53"/>
      <c r="AZ34" s="53"/>
      <c r="BA34" s="53"/>
      <c r="BB34" s="54"/>
    </row>
    <row r="35" spans="1:54" ht="21.75" customHeight="1" x14ac:dyDescent="0.2">
      <c r="A35" s="19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73"/>
      <c r="AR35" s="74"/>
      <c r="AS35" s="75"/>
      <c r="AT35" s="76" t="str">
        <f t="shared" si="2"/>
        <v/>
      </c>
      <c r="AU35" s="77"/>
      <c r="AV35" s="77"/>
      <c r="AW35" s="78"/>
      <c r="AX35" s="52" t="str">
        <f t="shared" si="3"/>
        <v/>
      </c>
      <c r="AY35" s="53"/>
      <c r="AZ35" s="53"/>
      <c r="BA35" s="53"/>
      <c r="BB35" s="54"/>
    </row>
    <row r="36" spans="1:54" ht="21.75" customHeight="1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73"/>
      <c r="AR36" s="74"/>
      <c r="AS36" s="75"/>
      <c r="AT36" s="76" t="str">
        <f t="shared" si="2"/>
        <v/>
      </c>
      <c r="AU36" s="77"/>
      <c r="AV36" s="77"/>
      <c r="AW36" s="78"/>
      <c r="AX36" s="52" t="str">
        <f t="shared" si="3"/>
        <v/>
      </c>
      <c r="AY36" s="53"/>
      <c r="AZ36" s="53"/>
      <c r="BA36" s="53"/>
      <c r="BB36" s="54"/>
    </row>
    <row r="37" spans="1:54" ht="21.75" customHeight="1" x14ac:dyDescent="0.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73"/>
      <c r="AR37" s="74"/>
      <c r="AS37" s="75"/>
      <c r="AT37" s="76" t="str">
        <f t="shared" si="2"/>
        <v/>
      </c>
      <c r="AU37" s="77"/>
      <c r="AV37" s="77"/>
      <c r="AW37" s="78"/>
      <c r="AX37" s="52" t="str">
        <f t="shared" si="3"/>
        <v/>
      </c>
      <c r="AY37" s="53"/>
      <c r="AZ37" s="53"/>
      <c r="BA37" s="53"/>
      <c r="BB37" s="54"/>
    </row>
    <row r="38" spans="1:54" ht="21.75" customHeight="1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73"/>
      <c r="AR38" s="74"/>
      <c r="AS38" s="75"/>
      <c r="AT38" s="76" t="str">
        <f t="shared" si="2"/>
        <v/>
      </c>
      <c r="AU38" s="77"/>
      <c r="AV38" s="77"/>
      <c r="AW38" s="78"/>
      <c r="AX38" s="52" t="str">
        <f t="shared" si="3"/>
        <v/>
      </c>
      <c r="AY38" s="53"/>
      <c r="AZ38" s="53"/>
      <c r="BA38" s="53"/>
      <c r="BB38" s="54"/>
    </row>
    <row r="39" spans="1:54" ht="21.75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73"/>
      <c r="AR39" s="74"/>
      <c r="AS39" s="75"/>
      <c r="AT39" s="76" t="str">
        <f t="shared" si="2"/>
        <v/>
      </c>
      <c r="AU39" s="77"/>
      <c r="AV39" s="77"/>
      <c r="AW39" s="78"/>
      <c r="AX39" s="52" t="str">
        <f t="shared" si="3"/>
        <v/>
      </c>
      <c r="AY39" s="53"/>
      <c r="AZ39" s="53"/>
      <c r="BA39" s="53"/>
      <c r="BB39" s="54"/>
    </row>
    <row r="40" spans="1:54" ht="21.75" customHeight="1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73"/>
      <c r="AR40" s="74"/>
      <c r="AS40" s="75"/>
      <c r="AT40" s="76" t="str">
        <f t="shared" si="2"/>
        <v/>
      </c>
      <c r="AU40" s="77"/>
      <c r="AV40" s="77"/>
      <c r="AW40" s="78"/>
      <c r="AX40" s="52" t="str">
        <f t="shared" si="3"/>
        <v/>
      </c>
      <c r="AY40" s="53"/>
      <c r="AZ40" s="53"/>
      <c r="BA40" s="53"/>
      <c r="BB40" s="54"/>
    </row>
    <row r="41" spans="1:54" ht="21.75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73"/>
      <c r="AR41" s="74"/>
      <c r="AS41" s="75"/>
      <c r="AT41" s="76" t="str">
        <f t="shared" si="2"/>
        <v/>
      </c>
      <c r="AU41" s="77"/>
      <c r="AV41" s="77"/>
      <c r="AW41" s="78"/>
      <c r="AX41" s="52" t="str">
        <f t="shared" si="3"/>
        <v/>
      </c>
      <c r="AY41" s="53"/>
      <c r="AZ41" s="53"/>
      <c r="BA41" s="53"/>
      <c r="BB41" s="54"/>
    </row>
    <row r="42" spans="1:54" ht="21.75" customHeight="1" x14ac:dyDescent="0.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73"/>
      <c r="AR42" s="74"/>
      <c r="AS42" s="75"/>
      <c r="AT42" s="76" t="str">
        <f t="shared" si="2"/>
        <v/>
      </c>
      <c r="AU42" s="77"/>
      <c r="AV42" s="77"/>
      <c r="AW42" s="78"/>
      <c r="AX42" s="52" t="str">
        <f t="shared" si="3"/>
        <v/>
      </c>
      <c r="AY42" s="53"/>
      <c r="AZ42" s="53"/>
      <c r="BA42" s="53"/>
      <c r="BB42" s="54"/>
    </row>
    <row r="43" spans="1:54" ht="21.75" customHeight="1" x14ac:dyDescent="0.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73"/>
      <c r="AR43" s="74"/>
      <c r="AS43" s="75"/>
      <c r="AT43" s="76" t="str">
        <f t="shared" si="2"/>
        <v/>
      </c>
      <c r="AU43" s="77"/>
      <c r="AV43" s="77"/>
      <c r="AW43" s="78"/>
      <c r="AX43" s="52" t="str">
        <f t="shared" si="3"/>
        <v/>
      </c>
      <c r="AY43" s="53"/>
      <c r="AZ43" s="53"/>
      <c r="BA43" s="53"/>
      <c r="BB43" s="54"/>
    </row>
    <row r="44" spans="1:54" ht="21.75" customHeight="1" x14ac:dyDescent="0.2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73"/>
      <c r="AR44" s="74"/>
      <c r="AS44" s="75"/>
      <c r="AT44" s="76" t="str">
        <f t="shared" si="2"/>
        <v/>
      </c>
      <c r="AU44" s="77"/>
      <c r="AV44" s="77"/>
      <c r="AW44" s="78"/>
      <c r="AX44" s="52" t="str">
        <f t="shared" si="3"/>
        <v/>
      </c>
      <c r="AY44" s="53"/>
      <c r="AZ44" s="53"/>
      <c r="BA44" s="53"/>
      <c r="BB44" s="54"/>
    </row>
    <row r="45" spans="1:54" ht="21.75" customHeight="1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73"/>
      <c r="AR45" s="74"/>
      <c r="AS45" s="75"/>
      <c r="AT45" s="76" t="str">
        <f t="shared" si="2"/>
        <v/>
      </c>
      <c r="AU45" s="77"/>
      <c r="AV45" s="77"/>
      <c r="AW45" s="78"/>
      <c r="AX45" s="52" t="str">
        <f t="shared" si="3"/>
        <v/>
      </c>
      <c r="AY45" s="53"/>
      <c r="AZ45" s="53"/>
      <c r="BA45" s="53"/>
      <c r="BB45" s="54"/>
    </row>
    <row r="46" spans="1:54" ht="21.75" customHeight="1" x14ac:dyDescent="0.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73"/>
      <c r="AR46" s="74"/>
      <c r="AS46" s="75"/>
      <c r="AT46" s="76" t="str">
        <f t="shared" si="2"/>
        <v/>
      </c>
      <c r="AU46" s="77"/>
      <c r="AV46" s="77"/>
      <c r="AW46" s="78"/>
      <c r="AX46" s="52" t="str">
        <f t="shared" si="3"/>
        <v/>
      </c>
      <c r="AY46" s="53"/>
      <c r="AZ46" s="53"/>
      <c r="BA46" s="53"/>
      <c r="BB46" s="54"/>
    </row>
    <row r="47" spans="1:54" ht="21.75" customHeight="1" x14ac:dyDescent="0.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73"/>
      <c r="AR47" s="74"/>
      <c r="AS47" s="75"/>
      <c r="AT47" s="76" t="str">
        <f t="shared" si="2"/>
        <v/>
      </c>
      <c r="AU47" s="77"/>
      <c r="AV47" s="77"/>
      <c r="AW47" s="78"/>
      <c r="AX47" s="52" t="str">
        <f t="shared" si="3"/>
        <v/>
      </c>
      <c r="AY47" s="53"/>
      <c r="AZ47" s="53"/>
      <c r="BA47" s="53"/>
      <c r="BB47" s="54"/>
    </row>
    <row r="48" spans="1:54" ht="21.75" customHeight="1" x14ac:dyDescent="0.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73"/>
      <c r="AR48" s="74"/>
      <c r="AS48" s="75"/>
      <c r="AT48" s="76" t="str">
        <f t="shared" si="2"/>
        <v/>
      </c>
      <c r="AU48" s="77"/>
      <c r="AV48" s="77"/>
      <c r="AW48" s="78"/>
      <c r="AX48" s="52" t="str">
        <f t="shared" si="3"/>
        <v/>
      </c>
      <c r="AY48" s="53"/>
      <c r="AZ48" s="53"/>
      <c r="BA48" s="53"/>
      <c r="BB48" s="54"/>
    </row>
    <row r="49" spans="1:54" ht="21.75" customHeight="1" x14ac:dyDescent="0.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73"/>
      <c r="AR49" s="74"/>
      <c r="AS49" s="75"/>
      <c r="AT49" s="76" t="str">
        <f t="shared" si="2"/>
        <v/>
      </c>
      <c r="AU49" s="77"/>
      <c r="AV49" s="77"/>
      <c r="AW49" s="78"/>
      <c r="AX49" s="52" t="str">
        <f t="shared" si="3"/>
        <v/>
      </c>
      <c r="AY49" s="53"/>
      <c r="AZ49" s="53"/>
      <c r="BA49" s="53"/>
      <c r="BB49" s="54"/>
    </row>
    <row r="50" spans="1:54" ht="21.75" customHeight="1" x14ac:dyDescent="0.2">
      <c r="A50" s="70" t="s">
        <v>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73"/>
      <c r="AR50" s="74"/>
      <c r="AS50" s="75"/>
      <c r="AT50" s="76" t="str">
        <f t="shared" si="2"/>
        <v/>
      </c>
      <c r="AU50" s="77"/>
      <c r="AV50" s="77"/>
      <c r="AW50" s="78"/>
      <c r="AX50" s="52" t="str">
        <f t="shared" si="3"/>
        <v/>
      </c>
      <c r="AY50" s="53"/>
      <c r="AZ50" s="53"/>
      <c r="BA50" s="53"/>
      <c r="BB50" s="54"/>
    </row>
    <row r="51" spans="1:54" ht="21.75" customHeight="1" x14ac:dyDescent="0.2">
      <c r="A51" s="70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73"/>
      <c r="AR51" s="74"/>
      <c r="AS51" s="75"/>
      <c r="AT51" s="76" t="str">
        <f t="shared" si="2"/>
        <v/>
      </c>
      <c r="AU51" s="77"/>
      <c r="AV51" s="77"/>
      <c r="AW51" s="78"/>
      <c r="AX51" s="52" t="str">
        <f t="shared" si="3"/>
        <v/>
      </c>
      <c r="AY51" s="53"/>
      <c r="AZ51" s="53"/>
      <c r="BA51" s="53"/>
      <c r="BB51" s="54"/>
    </row>
    <row r="52" spans="1:54" ht="21.75" customHeight="1" x14ac:dyDescent="0.2">
      <c r="A52" s="70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73"/>
      <c r="AR52" s="74"/>
      <c r="AS52" s="75"/>
      <c r="AT52" s="76" t="str">
        <f t="shared" si="2"/>
        <v/>
      </c>
      <c r="AU52" s="77"/>
      <c r="AV52" s="77"/>
      <c r="AW52" s="78"/>
      <c r="AX52" s="52" t="str">
        <f t="shared" si="3"/>
        <v/>
      </c>
      <c r="AY52" s="53"/>
      <c r="AZ52" s="53"/>
      <c r="BA52" s="53"/>
      <c r="BB52" s="54"/>
    </row>
    <row r="53" spans="1:54" ht="21.75" customHeight="1" x14ac:dyDescent="0.2">
      <c r="A53" s="70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73"/>
      <c r="AR53" s="74"/>
      <c r="AS53" s="75"/>
      <c r="AT53" s="76" t="str">
        <f t="shared" si="2"/>
        <v/>
      </c>
      <c r="AU53" s="77"/>
      <c r="AV53" s="77"/>
      <c r="AW53" s="78"/>
      <c r="AX53" s="52" t="str">
        <f t="shared" si="3"/>
        <v/>
      </c>
      <c r="AY53" s="53"/>
      <c r="AZ53" s="53"/>
      <c r="BA53" s="53"/>
      <c r="BB53" s="54"/>
    </row>
    <row r="54" spans="1:54" ht="21.75" customHeight="1" x14ac:dyDescent="0.2">
      <c r="A54" s="70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73"/>
      <c r="AR54" s="74"/>
      <c r="AS54" s="75"/>
      <c r="AT54" s="76" t="str">
        <f t="shared" si="2"/>
        <v/>
      </c>
      <c r="AU54" s="77"/>
      <c r="AV54" s="77"/>
      <c r="AW54" s="78"/>
      <c r="AX54" s="52" t="str">
        <f t="shared" si="3"/>
        <v/>
      </c>
      <c r="AY54" s="53"/>
      <c r="AZ54" s="53"/>
      <c r="BA54" s="53"/>
      <c r="BB54" s="54"/>
    </row>
    <row r="55" spans="1:54" ht="21.75" customHeight="1" x14ac:dyDescent="0.2">
      <c r="A55" s="70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73"/>
      <c r="AR55" s="74"/>
      <c r="AS55" s="75"/>
      <c r="AT55" s="76" t="str">
        <f t="shared" si="2"/>
        <v/>
      </c>
      <c r="AU55" s="77"/>
      <c r="AV55" s="77"/>
      <c r="AW55" s="78"/>
      <c r="AX55" s="52" t="str">
        <f t="shared" si="3"/>
        <v/>
      </c>
      <c r="AY55" s="53"/>
      <c r="AZ55" s="53"/>
      <c r="BA55" s="53"/>
      <c r="BB55" s="54"/>
    </row>
    <row r="56" spans="1:54" ht="21.75" customHeight="1" x14ac:dyDescent="0.2">
      <c r="A56" s="70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73"/>
      <c r="AR56" s="74"/>
      <c r="AS56" s="75"/>
      <c r="AT56" s="76" t="str">
        <f t="shared" si="2"/>
        <v/>
      </c>
      <c r="AU56" s="77"/>
      <c r="AV56" s="77"/>
      <c r="AW56" s="78"/>
      <c r="AX56" s="52" t="str">
        <f t="shared" si="3"/>
        <v/>
      </c>
      <c r="AY56" s="53"/>
      <c r="AZ56" s="53"/>
      <c r="BA56" s="53"/>
      <c r="BB56" s="54"/>
    </row>
    <row r="57" spans="1:54" ht="21.75" customHeight="1" x14ac:dyDescent="0.2"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0"/>
    </row>
    <row r="58" spans="1:54" ht="21.75" customHeight="1" x14ac:dyDescent="0.2"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0"/>
    </row>
    <row r="59" spans="1:54" ht="21.75" customHeight="1" x14ac:dyDescent="0.2"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0"/>
    </row>
    <row r="60" spans="1:54" ht="21.75" customHeight="1" x14ac:dyDescent="0.2"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0"/>
    </row>
    <row r="61" spans="1:54" ht="21.75" customHeight="1" x14ac:dyDescent="0.2"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0"/>
    </row>
    <row r="62" spans="1:54" ht="21.75" customHeight="1" x14ac:dyDescent="0.2"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0"/>
    </row>
    <row r="63" spans="1:54" ht="21.75" customHeight="1" x14ac:dyDescent="0.2"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0"/>
    </row>
    <row r="64" spans="1:54" x14ac:dyDescent="0.2"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0"/>
    </row>
    <row r="65" spans="7:41" x14ac:dyDescent="0.2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0"/>
    </row>
    <row r="66" spans="7:41" x14ac:dyDescent="0.2"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0"/>
    </row>
    <row r="67" spans="7:41" x14ac:dyDescent="0.2"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0"/>
    </row>
    <row r="68" spans="7:41" x14ac:dyDescent="0.2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7:41" x14ac:dyDescent="0.2"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</sheetData>
  <sheetProtection algorithmName="SHA-512" hashValue="YtaviPoq0bRoWjnmpWHTLeOMlO3aYNt7Ruwz+F1RrKwJOJgmaKzNzQ28OUj0dzXD9kmK/rbm6yt+f1mrI6e0nQ==" saltValue="zmzMrCvhgkTNQZyWKROZVQ==" spinCount="100000" sheet="1" objects="1" scenarios="1" insertRows="0"/>
  <mergeCells count="261">
    <mergeCell ref="AQ49:AS49"/>
    <mergeCell ref="AT49:AW49"/>
    <mergeCell ref="B50:T50"/>
    <mergeCell ref="U50:AP50"/>
    <mergeCell ref="AQ50:AS50"/>
    <mergeCell ref="AT50:AW50"/>
    <mergeCell ref="B51:T51"/>
    <mergeCell ref="B56:T56"/>
    <mergeCell ref="U56:AP56"/>
    <mergeCell ref="AQ56:AS56"/>
    <mergeCell ref="AT56:AW56"/>
    <mergeCell ref="B53:T53"/>
    <mergeCell ref="U53:AP53"/>
    <mergeCell ref="AQ53:AS53"/>
    <mergeCell ref="AT53:AW53"/>
    <mergeCell ref="B54:T54"/>
    <mergeCell ref="U54:AP54"/>
    <mergeCell ref="AQ54:AS54"/>
    <mergeCell ref="AT54:AW54"/>
    <mergeCell ref="B55:T55"/>
    <mergeCell ref="U55:AP55"/>
    <mergeCell ref="AQ55:AS55"/>
    <mergeCell ref="AT55:AW55"/>
    <mergeCell ref="AQ51:AS51"/>
    <mergeCell ref="AT51:AW51"/>
    <mergeCell ref="B26:T26"/>
    <mergeCell ref="B7:T7"/>
    <mergeCell ref="U7:AP7"/>
    <mergeCell ref="AQ7:AS7"/>
    <mergeCell ref="AT7:AW7"/>
    <mergeCell ref="B31:T31"/>
    <mergeCell ref="U31:AP31"/>
    <mergeCell ref="AQ31:AS31"/>
    <mergeCell ref="AT31:AW31"/>
    <mergeCell ref="B17:T17"/>
    <mergeCell ref="B18:T18"/>
    <mergeCell ref="B19:T19"/>
    <mergeCell ref="B20:T20"/>
    <mergeCell ref="B21:T21"/>
    <mergeCell ref="B22:T22"/>
    <mergeCell ref="B23:T23"/>
    <mergeCell ref="B24:T24"/>
    <mergeCell ref="B25:T25"/>
    <mergeCell ref="B8:T8"/>
    <mergeCell ref="B9:T9"/>
    <mergeCell ref="B10:T10"/>
    <mergeCell ref="AQ27:AS27"/>
    <mergeCell ref="B11:T11"/>
    <mergeCell ref="B12:T12"/>
    <mergeCell ref="B13:T13"/>
    <mergeCell ref="AQ19:AS19"/>
    <mergeCell ref="AT19:AW19"/>
    <mergeCell ref="U25:AP25"/>
    <mergeCell ref="U26:AP26"/>
    <mergeCell ref="AQ20:AS20"/>
    <mergeCell ref="AT20:AW20"/>
    <mergeCell ref="AQ21:AS21"/>
    <mergeCell ref="AT21:AW21"/>
    <mergeCell ref="AQ22:AS22"/>
    <mergeCell ref="AT22:AW22"/>
    <mergeCell ref="AQ23:AS23"/>
    <mergeCell ref="AT23:AW23"/>
    <mergeCell ref="AQ24:AS24"/>
    <mergeCell ref="AT24:AW24"/>
    <mergeCell ref="AQ25:AS25"/>
    <mergeCell ref="AT25:AW25"/>
    <mergeCell ref="AQ26:AS26"/>
    <mergeCell ref="AT26:AW26"/>
    <mergeCell ref="U19:AP19"/>
    <mergeCell ref="U20:AP20"/>
    <mergeCell ref="U21:AP21"/>
    <mergeCell ref="U23:AP23"/>
    <mergeCell ref="U24:AP24"/>
    <mergeCell ref="A50:A56"/>
    <mergeCell ref="AX31:BB31"/>
    <mergeCell ref="AX55:BB55"/>
    <mergeCell ref="AX56:BB56"/>
    <mergeCell ref="AX53:BB53"/>
    <mergeCell ref="AX54:BB54"/>
    <mergeCell ref="AX51:BB51"/>
    <mergeCell ref="AX52:BB52"/>
    <mergeCell ref="B52:T52"/>
    <mergeCell ref="U52:AP52"/>
    <mergeCell ref="AQ52:AS52"/>
    <mergeCell ref="AT52:AW52"/>
    <mergeCell ref="AX50:BB50"/>
    <mergeCell ref="AX48:BB48"/>
    <mergeCell ref="AX49:BB49"/>
    <mergeCell ref="B48:T48"/>
    <mergeCell ref="U48:AP48"/>
    <mergeCell ref="AQ48:AS48"/>
    <mergeCell ref="AT48:AW48"/>
    <mergeCell ref="B49:T49"/>
    <mergeCell ref="U49:AP49"/>
    <mergeCell ref="U51:AP51"/>
    <mergeCell ref="AX46:BB46"/>
    <mergeCell ref="AX47:BB47"/>
    <mergeCell ref="B46:T46"/>
    <mergeCell ref="U46:AP46"/>
    <mergeCell ref="AQ46:AS46"/>
    <mergeCell ref="AT46:AW46"/>
    <mergeCell ref="B47:T47"/>
    <mergeCell ref="U47:AP47"/>
    <mergeCell ref="AQ47:AS47"/>
    <mergeCell ref="AT47:AW47"/>
    <mergeCell ref="AX44:BB44"/>
    <mergeCell ref="AX45:BB45"/>
    <mergeCell ref="B44:T44"/>
    <mergeCell ref="U44:AP44"/>
    <mergeCell ref="AQ44:AS44"/>
    <mergeCell ref="AT44:AW44"/>
    <mergeCell ref="B45:T45"/>
    <mergeCell ref="U45:AP45"/>
    <mergeCell ref="AQ45:AS45"/>
    <mergeCell ref="AT45:AW45"/>
    <mergeCell ref="AX42:BB42"/>
    <mergeCell ref="AX43:BB43"/>
    <mergeCell ref="B42:T42"/>
    <mergeCell ref="U42:AP42"/>
    <mergeCell ref="AQ42:AS42"/>
    <mergeCell ref="AT42:AW42"/>
    <mergeCell ref="B43:T43"/>
    <mergeCell ref="U43:AP43"/>
    <mergeCell ref="AQ43:AS43"/>
    <mergeCell ref="AT43:AW43"/>
    <mergeCell ref="AX40:BB40"/>
    <mergeCell ref="AX41:BB41"/>
    <mergeCell ref="B40:T40"/>
    <mergeCell ref="U40:AP40"/>
    <mergeCell ref="AQ40:AS40"/>
    <mergeCell ref="AT40:AW40"/>
    <mergeCell ref="B41:T41"/>
    <mergeCell ref="U41:AP41"/>
    <mergeCell ref="AQ41:AS41"/>
    <mergeCell ref="AT41:AW41"/>
    <mergeCell ref="AX38:BB38"/>
    <mergeCell ref="AX39:BB39"/>
    <mergeCell ref="B38:T38"/>
    <mergeCell ref="U38:AP38"/>
    <mergeCell ref="AQ38:AS38"/>
    <mergeCell ref="AT38:AW38"/>
    <mergeCell ref="B39:T39"/>
    <mergeCell ref="U39:AP39"/>
    <mergeCell ref="AQ39:AS39"/>
    <mergeCell ref="AT39:AW39"/>
    <mergeCell ref="AX36:BB36"/>
    <mergeCell ref="AX37:BB37"/>
    <mergeCell ref="B36:T36"/>
    <mergeCell ref="U36:AP36"/>
    <mergeCell ref="AQ36:AS36"/>
    <mergeCell ref="AT36:AW36"/>
    <mergeCell ref="B37:T37"/>
    <mergeCell ref="U37:AP37"/>
    <mergeCell ref="AQ37:AS37"/>
    <mergeCell ref="AT37:AW37"/>
    <mergeCell ref="AX34:BB34"/>
    <mergeCell ref="AX35:BB35"/>
    <mergeCell ref="B34:T34"/>
    <mergeCell ref="U34:AP34"/>
    <mergeCell ref="AQ34:AS34"/>
    <mergeCell ref="AT34:AW34"/>
    <mergeCell ref="B35:T35"/>
    <mergeCell ref="U35:AP35"/>
    <mergeCell ref="AQ35:AS35"/>
    <mergeCell ref="AT35:AW35"/>
    <mergeCell ref="AX32:BB32"/>
    <mergeCell ref="AX33:BB33"/>
    <mergeCell ref="B32:T32"/>
    <mergeCell ref="U32:AP32"/>
    <mergeCell ref="AQ32:AS32"/>
    <mergeCell ref="AT32:AW32"/>
    <mergeCell ref="B33:T33"/>
    <mergeCell ref="U33:AP33"/>
    <mergeCell ref="AQ33:AS33"/>
    <mergeCell ref="AT33:AW33"/>
    <mergeCell ref="A21:A28"/>
    <mergeCell ref="A3:A20"/>
    <mergeCell ref="AQ8:AS8"/>
    <mergeCell ref="AT8:AW8"/>
    <mergeCell ref="AQ9:AS9"/>
    <mergeCell ref="AT9:AW9"/>
    <mergeCell ref="AQ10:AS10"/>
    <mergeCell ref="AT10:AW10"/>
    <mergeCell ref="AQ11:AS11"/>
    <mergeCell ref="AT11:AW11"/>
    <mergeCell ref="AQ12:AS12"/>
    <mergeCell ref="AT12:AW12"/>
    <mergeCell ref="AQ13:AS13"/>
    <mergeCell ref="AT13:AW13"/>
    <mergeCell ref="AQ14:AS14"/>
    <mergeCell ref="AQ15:AS15"/>
    <mergeCell ref="AT15:AW15"/>
    <mergeCell ref="AQ16:AS16"/>
    <mergeCell ref="AT16:AW16"/>
    <mergeCell ref="AQ17:AS17"/>
    <mergeCell ref="AT17:AW17"/>
    <mergeCell ref="AQ18:AS18"/>
    <mergeCell ref="AT18:AW18"/>
    <mergeCell ref="U22:AP22"/>
    <mergeCell ref="BG22:BJ22"/>
    <mergeCell ref="BG23:BJ23"/>
    <mergeCell ref="BG24:BJ24"/>
    <mergeCell ref="AX22:BB22"/>
    <mergeCell ref="AX23:BB23"/>
    <mergeCell ref="AX24:BB24"/>
    <mergeCell ref="K1:BB2"/>
    <mergeCell ref="BG8:BJ8"/>
    <mergeCell ref="BG9:BJ9"/>
    <mergeCell ref="BG10:BJ10"/>
    <mergeCell ref="BG11:BJ11"/>
    <mergeCell ref="BG12:BJ12"/>
    <mergeCell ref="BG13:BJ13"/>
    <mergeCell ref="BG14:BJ14"/>
    <mergeCell ref="BG15:BJ15"/>
    <mergeCell ref="BG16:BJ16"/>
    <mergeCell ref="BG17:BJ17"/>
    <mergeCell ref="BG18:BJ18"/>
    <mergeCell ref="BG19:BJ19"/>
    <mergeCell ref="BG20:BJ20"/>
    <mergeCell ref="BG21:BJ21"/>
    <mergeCell ref="B3:Q3"/>
    <mergeCell ref="AX15:BB15"/>
    <mergeCell ref="AT14:AW14"/>
    <mergeCell ref="AX19:BB19"/>
    <mergeCell ref="AX20:BB20"/>
    <mergeCell ref="AX21:BB21"/>
    <mergeCell ref="AU27:AV27"/>
    <mergeCell ref="AX25:BB25"/>
    <mergeCell ref="AX26:BB26"/>
    <mergeCell ref="AX8:BB8"/>
    <mergeCell ref="AX9:BB9"/>
    <mergeCell ref="AX10:BB10"/>
    <mergeCell ref="AX11:BB11"/>
    <mergeCell ref="AX12:BB12"/>
    <mergeCell ref="AX13:BB13"/>
    <mergeCell ref="AX14:BB14"/>
    <mergeCell ref="AX27:AZ27"/>
    <mergeCell ref="O27:U28"/>
    <mergeCell ref="B4:AS4"/>
    <mergeCell ref="AT4:BB4"/>
    <mergeCell ref="B6:AI6"/>
    <mergeCell ref="AJ6:AR6"/>
    <mergeCell ref="AS6:BB6"/>
    <mergeCell ref="AX7:BB7"/>
    <mergeCell ref="AX16:BB16"/>
    <mergeCell ref="AX17:BB17"/>
    <mergeCell ref="AX18:BB18"/>
    <mergeCell ref="B14:T14"/>
    <mergeCell ref="B15:T15"/>
    <mergeCell ref="B16:T16"/>
    <mergeCell ref="U8:AP8"/>
    <mergeCell ref="U9:AP9"/>
    <mergeCell ref="U10:AP10"/>
    <mergeCell ref="U11:AP11"/>
    <mergeCell ref="U12:AP12"/>
    <mergeCell ref="U13:AP13"/>
    <mergeCell ref="U14:AP14"/>
    <mergeCell ref="U15:AP15"/>
    <mergeCell ref="U16:AP16"/>
    <mergeCell ref="U17:AP17"/>
    <mergeCell ref="U18:AP18"/>
  </mergeCells>
  <phoneticPr fontId="0" type="noConversion"/>
  <dataValidations count="1">
    <dataValidation type="list" allowBlank="1" showInputMessage="1" showErrorMessage="1" sqref="U8:AP26 U32:AP56">
      <formula1>$BK$1:$BK$25</formula1>
    </dataValidation>
  </dataValidations>
  <printOptions horizontalCentered="1" verticalCentered="1"/>
  <pageMargins left="3.937007874015748E-2" right="3.937007874015748E-2" top="0.19685039370078741" bottom="0.19685039370078741" header="0" footer="0.31496062992125984"/>
  <pageSetup paperSize="9" orientation="landscape" horizontalDpi="4294967294" verticalDpi="4294967294" r:id="rId1"/>
  <headerFooter alignWithMargins="0"/>
  <ignoredErrors>
    <ignoredError sqref="AU8 AV8 AW8 BG8:BJ2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RS 657A</vt:lpstr>
      <vt:lpstr>'RS 657A'!Area_de_impressao</vt:lpstr>
    </vt:vector>
  </TitlesOfParts>
  <Company>IPSEMG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9518</dc:creator>
  <cp:lastModifiedBy>David Santos Castro</cp:lastModifiedBy>
  <cp:lastPrinted>2023-02-27T18:21:44Z</cp:lastPrinted>
  <dcterms:created xsi:type="dcterms:W3CDTF">2005-02-21T17:25:32Z</dcterms:created>
  <dcterms:modified xsi:type="dcterms:W3CDTF">2023-02-27T18:23:31Z</dcterms:modified>
</cp:coreProperties>
</file>